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3\CUENTAS POR PAGAR 2023\CUENTAS POR PAGAR OAI\"/>
    </mc:Choice>
  </mc:AlternateContent>
  <bookViews>
    <workbookView xWindow="-120" yWindow="-120" windowWidth="19440" windowHeight="15000" tabRatio="457"/>
  </bookViews>
  <sheets>
    <sheet name="Hoja2" sheetId="2" r:id="rId1"/>
    <sheet name="Hoja1" sheetId="3" r:id="rId2"/>
  </sheets>
  <definedNames>
    <definedName name="_xlnm._FilterDatabase" localSheetId="0" hidden="1">Hoja2!$A$9:$J$47</definedName>
    <definedName name="_xlnm.Print_Area" localSheetId="0">Hoja2!$A$1:$J$71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" l="1"/>
  <c r="H61" i="2"/>
  <c r="H54" i="2"/>
  <c r="H55" i="2"/>
  <c r="H56" i="2"/>
  <c r="H57" i="2"/>
  <c r="H58" i="2"/>
  <c r="H59" i="2"/>
  <c r="H60" i="2"/>
  <c r="H49" i="2"/>
  <c r="H50" i="2"/>
  <c r="H51" i="2"/>
  <c r="H52" i="2"/>
  <c r="H53" i="2"/>
  <c r="H47" i="2"/>
  <c r="H48" i="2"/>
  <c r="H41" i="2"/>
  <c r="H42" i="2"/>
  <c r="H43" i="2"/>
  <c r="H44" i="2"/>
  <c r="H45" i="2"/>
  <c r="H46" i="2"/>
  <c r="H31" i="2"/>
  <c r="H32" i="2"/>
  <c r="H33" i="2"/>
  <c r="H34" i="2"/>
  <c r="H35" i="2"/>
  <c r="H36" i="2"/>
  <c r="H37" i="2"/>
  <c r="H38" i="2"/>
  <c r="H39" i="2"/>
  <c r="H40" i="2"/>
  <c r="H23" i="2"/>
  <c r="H24" i="2"/>
  <c r="H25" i="2"/>
  <c r="H26" i="2"/>
  <c r="H27" i="2"/>
  <c r="H28" i="2"/>
  <c r="H29" i="2"/>
  <c r="H30" i="2"/>
  <c r="H15" i="2"/>
  <c r="H16" i="2"/>
  <c r="H17" i="2"/>
  <c r="H18" i="2"/>
  <c r="H19" i="2"/>
  <c r="H20" i="2"/>
  <c r="H21" i="2"/>
  <c r="H22" i="2"/>
  <c r="H11" i="2"/>
  <c r="H12" i="2"/>
  <c r="H13" i="2"/>
  <c r="H14" i="2"/>
  <c r="H10" i="2"/>
</calcChain>
</file>

<file path=xl/sharedStrings.xml><?xml version="1.0" encoding="utf-8"?>
<sst xmlns="http://schemas.openxmlformats.org/spreadsheetml/2006/main" count="247" uniqueCount="157">
  <si>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</si>
  <si>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</si>
  <si>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</si>
  <si>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</si>
  <si>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</si>
  <si>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</si>
  <si>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</si>
  <si>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</si>
  <si>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</si>
  <si>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</si>
  <si>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</si>
  <si>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</si>
  <si>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</si>
  <si>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PENDIENTE</t>
  </si>
  <si>
    <t>B1500000154</t>
  </si>
  <si>
    <t>AYUL RECIO</t>
  </si>
  <si>
    <t>LUIS ROQUE FERRERAS</t>
  </si>
  <si>
    <t>SARAH MARGARITA MARTINEZ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</si>
  <si>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</si>
  <si>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</si>
  <si>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</si>
  <si>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PREPARADO  POR:_________________________</t>
  </si>
  <si>
    <t>ROSABEL MADURO JIMENEZ</t>
  </si>
  <si>
    <t>AUXILIAR DE CONCILIACIONES</t>
  </si>
  <si>
    <t>ALQUILER DELEGACION DE ELIAS PIÑA CORRESPONDIENTE AL MES DE FEBRERO 2023</t>
  </si>
  <si>
    <t>ALQUILER DELEGACION DE ELIAS PIÑA CORRESPONDIENTE AL MES DE ENERO 2023</t>
  </si>
  <si>
    <t>COMPAÑÍA DOMINICANA DE TELEFONOS, SA.</t>
  </si>
  <si>
    <t>ALQUILER DELEGACION DE PEDERNALES CORRESPONDIENTE A ENERO Y FEBRERO 2023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</si>
  <si>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</si>
  <si>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</si>
  <si>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</si>
  <si>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 xml:space="preserve">ADQUISICION DE COMESTIBLES PARA REUNIONES DE LA DIRECCION GENERAL </t>
  </si>
  <si>
    <t>CENTRO CUESTA NACIONAL SAS</t>
  </si>
  <si>
    <t>PONTIFICA UNIVERSIDAD CATOLICA MADRE Y MAESTRA</t>
  </si>
  <si>
    <t xml:space="preserve">CARGO POR MATRICULACION PERIODO 3-2022-2023 MAYO AGOSTO 2023 JESUS BETANCES </t>
  </si>
  <si>
    <t>B1500007455</t>
  </si>
  <si>
    <t xml:space="preserve">                                                      CUENTAS POR PAGAR A PROVEEDORES AL 30 DE AGOSTO  2023</t>
  </si>
  <si>
    <t>AF-6099</t>
  </si>
  <si>
    <t>CC202308191905981861</t>
  </si>
  <si>
    <t>201-182304824</t>
  </si>
  <si>
    <t>202306939692</t>
  </si>
  <si>
    <t>202308284344</t>
  </si>
  <si>
    <t>202308284365</t>
  </si>
  <si>
    <t>202308284337</t>
  </si>
  <si>
    <t>202308284333</t>
  </si>
  <si>
    <t>202308284384</t>
  </si>
  <si>
    <t>202308284388</t>
  </si>
  <si>
    <t>202308284386</t>
  </si>
  <si>
    <t>202308284277</t>
  </si>
  <si>
    <t>202308284378</t>
  </si>
  <si>
    <t>202308284355</t>
  </si>
  <si>
    <t>202308284368</t>
  </si>
  <si>
    <t>202308284362</t>
  </si>
  <si>
    <t>FAC12-13949</t>
  </si>
  <si>
    <t>MAN00035310</t>
  </si>
  <si>
    <t>MAN00035330</t>
  </si>
  <si>
    <t>Q1-FT-P3110261</t>
  </si>
  <si>
    <t>Q1-FT-P3110289</t>
  </si>
  <si>
    <t>Q1-FT-P3110273</t>
  </si>
  <si>
    <t>Q1-FT-P3110285</t>
  </si>
  <si>
    <t>Q1-FT-P3110282</t>
  </si>
  <si>
    <t>Q1-FT-P3110275</t>
  </si>
  <si>
    <t>Q1-FT-P3110291</t>
  </si>
  <si>
    <t>QI-FT-P3110382</t>
  </si>
  <si>
    <t>QI-FT-P3110393</t>
  </si>
  <si>
    <t>B1500000375</t>
  </si>
  <si>
    <t>B1500053308</t>
  </si>
  <si>
    <t>B1500178705</t>
  </si>
  <si>
    <t>E450000019375</t>
  </si>
  <si>
    <t>E450000019318</t>
  </si>
  <si>
    <t>E450000019438</t>
  </si>
  <si>
    <t>E450000018613</t>
  </si>
  <si>
    <t>E450000017918</t>
  </si>
  <si>
    <t>E450000017869</t>
  </si>
  <si>
    <t>E450000017868</t>
  </si>
  <si>
    <t>B1500007632</t>
  </si>
  <si>
    <t>B1500000217</t>
  </si>
  <si>
    <t>B150000043</t>
  </si>
  <si>
    <t>B1500365723</t>
  </si>
  <si>
    <t>B1500376606</t>
  </si>
  <si>
    <t>B1500376609</t>
  </si>
  <si>
    <t>B1500376605</t>
  </si>
  <si>
    <t>B1500376604</t>
  </si>
  <si>
    <t>B1500376612</t>
  </si>
  <si>
    <t>B1500376614</t>
  </si>
  <si>
    <t>B1500376613</t>
  </si>
  <si>
    <t>B1500376603</t>
  </si>
  <si>
    <t>B1500376611</t>
  </si>
  <si>
    <t>B1500376607</t>
  </si>
  <si>
    <t>B1500376610</t>
  </si>
  <si>
    <t>B1500376608</t>
  </si>
  <si>
    <t>B150000347</t>
  </si>
  <si>
    <t>B1500000393</t>
  </si>
  <si>
    <t>B1500000174</t>
  </si>
  <si>
    <t>B1500000181</t>
  </si>
  <si>
    <t>B1500000020</t>
  </si>
  <si>
    <t>B1500000509</t>
  </si>
  <si>
    <t>B1500003623</t>
  </si>
  <si>
    <t>B1500003634</t>
  </si>
  <si>
    <t>B1500000062</t>
  </si>
  <si>
    <t>B1500012014</t>
  </si>
  <si>
    <t>B1500012056</t>
  </si>
  <si>
    <t>B1500012024</t>
  </si>
  <si>
    <t>B1500012050</t>
  </si>
  <si>
    <t>B1500012043</t>
  </si>
  <si>
    <t>B1500012027</t>
  </si>
  <si>
    <t>B1500012057</t>
  </si>
  <si>
    <t>B1500012141</t>
  </si>
  <si>
    <t>B1500012147</t>
  </si>
  <si>
    <t>INMOBILIARIA E INVERSIONES ANABEL, SRL</t>
  </si>
  <si>
    <t>ALTICE DOMINICANA,S.A</t>
  </si>
  <si>
    <t>COMPAÑÍA DOMINICANA DE TELEFONOS, S.A.</t>
  </si>
  <si>
    <t>CORPORACION ESTATAL DE RADIO Y TELEVISION(CERTV)</t>
  </si>
  <si>
    <t>DERED, S.R.L.</t>
  </si>
  <si>
    <t>DR.ROSELIO ESTEVEZ ROSARIO</t>
  </si>
  <si>
    <t>EMPRESA DISTRIBUIDORA DE ELECTRICIDAD DEL NORTE, SA</t>
  </si>
  <si>
    <t>EXPRESS SERVICIOS LOGISTICOS EIRL</t>
  </si>
  <si>
    <t>GREEN LOVE SA</t>
  </si>
  <si>
    <t>IMPORTADORA COAV, SRL</t>
  </si>
  <si>
    <t>PABLO GUERRERO</t>
  </si>
  <si>
    <t>QUALITY GLOBAL BUSINESS</t>
  </si>
  <si>
    <t>UNIVERSIDAD APEC</t>
  </si>
  <si>
    <t xml:space="preserve">VG CAPITAL </t>
  </si>
  <si>
    <t>VIAMAR, SA.</t>
  </si>
  <si>
    <t xml:space="preserve">ALQUILER DELEGACION DE HERRERA CORRESPONDIENTE AL MES DE FEBRERO 2023 </t>
  </si>
  <si>
    <t>SERVICIO DE INTERNET CUENTA 7206058 CORRESPONDIENTE AL MES DE AGOSTO 2023</t>
  </si>
  <si>
    <t>SERVICIOS TELEFONICO DE LA CTA. 745507340 AL CORTE 27 DE AGOSTO 2023</t>
  </si>
  <si>
    <t>SERVICIOS TELEFONICO DE CTA.741831696 AL CORTE 27 DE AGOSTO DEL 2023</t>
  </si>
  <si>
    <t>SERVICIOS TELEFONICO DE CTA. 751816610 AL CORTE 27 DE AGOSTO DEL 2023</t>
  </si>
  <si>
    <t>SERVICIOS TELEFONICO DE CTA. 702890446 AL CORTE 27 DE AGOSTO DEL 2023</t>
  </si>
  <si>
    <t>SERVICIO DE INTERNET CUENTA 719934842 CORRESPONDIENTE AL CORTE DEL 10 DE AGOSTO 2023</t>
  </si>
  <si>
    <t>SERVICIO DE INTENET CUENTA 708921673 CORRESPONDIENTE AL CORTE DEL 10 DE AGOSTO 2023</t>
  </si>
  <si>
    <t>SERVICIO DE INTERNET CUENTA 708813365 CORRESPONDIENTE AL CORTE DEL 10 DE AGOSTO 2023</t>
  </si>
  <si>
    <t>PAGO DE PUBLICIDAD CORRESPONDIENTE AL 10% DE PUBLICIDAD CORRESPONDIENTE A LOS MESES ENERO-DICIEMBRE 2023</t>
  </si>
  <si>
    <t>PAGO DE ALQUILER LOCAL DE LA DELEGACION DE LA ROMANA, CORRESPONDIENTE AL MES DE AGOSTO 2023</t>
  </si>
  <si>
    <t>SERVICIOS NOTARIALES PARA LA LEGALIZACION DE DOCUMENTOS PARA CONSULTORIA JURIDICA</t>
  </si>
  <si>
    <t>SERVICIO DE ENERGIA ELECTRICA DELEGACION DE MONTECRISTI PERIODO FACTURADO DESDE  1/05/2023 -1/06/2023</t>
  </si>
  <si>
    <t>SERVICIO DE ENERGIA ELECTRICA DELEGACION DE MOCA PERIODO DE FACTURACION 01/07/2023-01/08/2023</t>
  </si>
  <si>
    <t>SERVICIO DE ENERGIA ELECTRICA DELEGACION DE NAGUA PERIODO DE FACTURACION 01/07/2023-01/08/2023</t>
  </si>
  <si>
    <t>SERVICIO DE ENERGIA ELECTRICA DELEGACION DE LA VEGA PERIODO DE FACTURACION 01/07/2023-01/08/2023</t>
  </si>
  <si>
    <t>SERVICIO DE ENERGIA ELECTRICA DELEGACION DE BONAO PERIODO DE FACTURACION 01/07/2023-01/08/2023</t>
  </si>
  <si>
    <t>SERVICIO DE ENERGIA ELECTRICA DELEGACION DE DAJABON PERIODO DE FACTURACION 01/07/2023-01/08/2023</t>
  </si>
  <si>
    <t>SERVICIO DE ENERGIA ELECTRICA DELEGACION DE MONTECRISTI PERIODO DE FACTURACION 01/07/2023-01/08/2023</t>
  </si>
  <si>
    <t>SERVICIO DE ENERGIA ELECTRICA DELEGACION DE PUERTO PLATA PERIODO DE FACTURACION 01/07/2023-01/08/2023</t>
  </si>
  <si>
    <t>SERVICIO DE ENERGIA ELECTRICA DELEGACION DE SAN FRANCISCO PERIODO DE FACTURACION 01/07/2023-01/08/2023</t>
  </si>
  <si>
    <t>SERVICIO DE ENERGIA ELECTRICA DELEGACION DE SALCEDO PERIODO DE FACTURACION 01/7/2023-01/08/2023</t>
  </si>
  <si>
    <t>SERVICIO DE ENERGIA ELECTRICA DELEGACION DE SAMANA PERIODO DE FACTURACION 01/07/2023-01/08/2023</t>
  </si>
  <si>
    <t>SERVICIO DE ENERGIA ELECTRICA DELEGACION DE SANCHEZ RAMIREZ PERIODO DE FACTURACION 01/07/2023-01/08/2023</t>
  </si>
  <si>
    <t xml:space="preserve">ADQUISICION DE MISCELANEOS PARA USO DE LA INSTITUCION </t>
  </si>
  <si>
    <t>SERVICIO DE RECOLECCION Y DISPOSICION DE DESECHOS SOLIDOS CORRESPONDIENTE AL MES DE AGOSTO 2023</t>
  </si>
  <si>
    <t>ALQUILER DELEGACION DE PEDERNALES CORRESPONDIENTE A AGOSTO 2023</t>
  </si>
  <si>
    <t>ALQUILER DELEGACION DE HATO MAYOR CORRESPONDIENTE AL MES DE AGOSTO 2023</t>
  </si>
  <si>
    <t>FUNDAMENTOS DE NORMAS ISO -9001-2015 ISO 14000-2015</t>
  </si>
  <si>
    <t>MAESTRIA GESTION DEL TALENTO HUMANO</t>
  </si>
  <si>
    <t>MAESTRIA GESTION DEL TALENTO  HUMANO</t>
  </si>
  <si>
    <t>IMPRESIÓN DE LETREROS INFORMATIVOS</t>
  </si>
  <si>
    <t xml:space="preserve">MANTENIMIENTO DE VEHICULO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</si>
</sst>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 val="doubleAccounting"/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2" borderId="0" xfId="0" applyFont="1" applyFill="1"/>
    <xf numFmtId="164" fontId="4" fillId="0" borderId="0" xfId="0" applyNumberFormat="1" applyFont="1"/>
    <xf numFmtId="43" fontId="3" fillId="0" borderId="0" xfId="1" applyFont="1" applyBorder="1"/>
    <xf numFmtId="165" fontId="3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2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left"/>
    </xf>
    <xf numFmtId="43" fontId="5" fillId="2" borderId="1" xfId="1" applyFont="1" applyFill="1" applyBorder="1"/>
    <xf numFmtId="14" fontId="5" fillId="2" borderId="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/>
    </xf>
    <xf numFmtId="43" fontId="5" fillId="0" borderId="1" xfId="1" applyFont="1" applyBorder="1"/>
    <xf numFmtId="14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0" fontId="5" fillId="0" borderId="2" xfId="0" applyFont="1" applyBorder="1"/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3241545</xdr:colOff>
      <xdr:row>0</xdr:row>
      <xdr:rowOff>350170</xdr:rowOff>
    </xdr:from>
    <xdr:to>
      <xdr:col>4</xdr:col>
      <xdr:colOff>6343381</xdr:colOff>
      <xdr:row>5</xdr:row>
      <xdr:rowOff>132149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2636" y="350170"/>
          <a:ext cx="3101836" cy="2082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1"/>
  <sheetViews>
    <sheetView tabSelected="1" view="pageBreakPreview" topLeftCell="F1" zoomScale="60" zoomScaleNormal="39" workbookViewId="0">
      <selection activeCell="G5" sqref="G5"/>
    </sheetView>
  </sheetViews>
  <sheetFormatPr baseColWidth="10" defaultColWidth="53.42578125" defaultRowHeight="36" x14ac:dyDescent="0.55000000000000004"/>
  <cols>
    <col min="1" max="3" width="53.42578125" style="1"/>
    <col min="4" max="4" width="166.140625" style="1" customWidth="1"/>
    <col min="5" max="5" width="224.42578125" style="1" customWidth="1"/>
    <col min="6" max="16384" width="53.42578125" style="1"/>
  </cols>
  <sheetData>
    <row r="7" spans="1:13" x14ac:dyDescent="0.55000000000000004">
      <c r="A7" s="9" t="s">
        <v>36</v>
      </c>
      <c r="B7" s="9"/>
      <c r="C7" s="9"/>
      <c r="D7" s="9"/>
      <c r="E7" s="9"/>
      <c r="F7" s="9"/>
      <c r="G7" s="9"/>
      <c r="H7" s="9"/>
    </row>
    <row r="8" spans="1:13" ht="9.75" customHeight="1" x14ac:dyDescent="0.55000000000000004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3" ht="72" x14ac:dyDescent="0.55000000000000004">
      <c r="A9" s="2" t="s">
        <v>1</v>
      </c>
      <c r="B9" s="3" t="s">
        <v>2</v>
      </c>
      <c r="C9" s="4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4" t="s">
        <v>10</v>
      </c>
      <c r="J9" s="4" t="s">
        <v>9</v>
      </c>
    </row>
    <row r="10" spans="1:13" x14ac:dyDescent="0.55000000000000004">
      <c r="A10" s="13" t="s">
        <v>37</v>
      </c>
      <c r="B10" s="14" t="s">
        <v>65</v>
      </c>
      <c r="C10" s="15">
        <v>44967</v>
      </c>
      <c r="D10" s="14" t="s">
        <v>109</v>
      </c>
      <c r="E10" s="14" t="s">
        <v>124</v>
      </c>
      <c r="F10" s="16">
        <v>135669.69</v>
      </c>
      <c r="G10" s="16"/>
      <c r="H10" s="11">
        <f>+F10</f>
        <v>135669.69</v>
      </c>
      <c r="I10" s="17">
        <v>44995</v>
      </c>
      <c r="J10" s="12" t="s">
        <v>13</v>
      </c>
      <c r="K10" s="5"/>
      <c r="L10" s="5"/>
    </row>
    <row r="11" spans="1:13" x14ac:dyDescent="0.55000000000000004">
      <c r="A11" s="18" t="s">
        <v>38</v>
      </c>
      <c r="B11" s="19" t="s">
        <v>66</v>
      </c>
      <c r="C11" s="20">
        <v>45166</v>
      </c>
      <c r="D11" s="19" t="s">
        <v>110</v>
      </c>
      <c r="E11" s="19" t="s">
        <v>125</v>
      </c>
      <c r="F11" s="21">
        <v>341259.91</v>
      </c>
      <c r="G11" s="16"/>
      <c r="H11" s="11">
        <f t="shared" ref="H11:H48" si="0">+F11</f>
        <v>341259.91</v>
      </c>
      <c r="I11" s="19"/>
      <c r="J11" s="12" t="s">
        <v>13</v>
      </c>
      <c r="K11" s="5"/>
      <c r="L11" s="5"/>
    </row>
    <row r="12" spans="1:13" ht="33.75" customHeight="1" x14ac:dyDescent="0.55000000000000004">
      <c r="A12" s="18"/>
      <c r="B12" s="19"/>
      <c r="C12" s="20">
        <v>44967</v>
      </c>
      <c r="D12" s="19" t="s">
        <v>15</v>
      </c>
      <c r="E12" s="19" t="s">
        <v>24</v>
      </c>
      <c r="F12" s="21">
        <v>32306.83</v>
      </c>
      <c r="G12" s="16"/>
      <c r="H12" s="11">
        <f t="shared" si="0"/>
        <v>32306.83</v>
      </c>
      <c r="I12" s="22">
        <v>44995</v>
      </c>
      <c r="J12" s="12" t="s">
        <v>13</v>
      </c>
      <c r="K12" s="5"/>
      <c r="L12" s="5"/>
      <c r="M12" s="5"/>
    </row>
    <row r="13" spans="1:13" x14ac:dyDescent="0.55000000000000004">
      <c r="A13" s="18"/>
      <c r="B13" s="19"/>
      <c r="C13" s="20">
        <v>45014</v>
      </c>
      <c r="D13" s="19" t="s">
        <v>15</v>
      </c>
      <c r="E13" s="19" t="s">
        <v>25</v>
      </c>
      <c r="F13" s="21">
        <v>32306.83</v>
      </c>
      <c r="G13" s="16"/>
      <c r="H13" s="11">
        <f t="shared" si="0"/>
        <v>32306.83</v>
      </c>
      <c r="I13" s="22">
        <v>45045</v>
      </c>
      <c r="J13" s="12" t="s">
        <v>13</v>
      </c>
      <c r="K13" s="5"/>
      <c r="L13" s="5"/>
    </row>
    <row r="14" spans="1:13" x14ac:dyDescent="0.55000000000000004">
      <c r="A14" s="18" t="s">
        <v>39</v>
      </c>
      <c r="B14" s="19" t="s">
        <v>67</v>
      </c>
      <c r="C14" s="20">
        <v>45168</v>
      </c>
      <c r="D14" s="19" t="s">
        <v>32</v>
      </c>
      <c r="E14" s="19" t="s">
        <v>31</v>
      </c>
      <c r="F14" s="21">
        <v>53387.16</v>
      </c>
      <c r="G14" s="16"/>
      <c r="H14" s="11">
        <f t="shared" si="0"/>
        <v>53387.16</v>
      </c>
      <c r="I14" s="22">
        <v>45198</v>
      </c>
      <c r="J14" s="12" t="s">
        <v>13</v>
      </c>
      <c r="K14" s="5"/>
      <c r="L14" s="5"/>
    </row>
    <row r="15" spans="1:13" x14ac:dyDescent="0.55000000000000004">
      <c r="A15" s="18">
        <v>107</v>
      </c>
      <c r="B15" s="19" t="s">
        <v>68</v>
      </c>
      <c r="C15" s="20">
        <v>45166</v>
      </c>
      <c r="D15" s="19" t="s">
        <v>111</v>
      </c>
      <c r="E15" s="19" t="s">
        <v>126</v>
      </c>
      <c r="F15" s="21">
        <v>52274</v>
      </c>
      <c r="G15" s="16"/>
      <c r="H15" s="11">
        <f t="shared" si="0"/>
        <v>52274</v>
      </c>
      <c r="I15" s="22">
        <v>45196</v>
      </c>
      <c r="J15" s="12" t="s">
        <v>13</v>
      </c>
      <c r="K15" s="5"/>
      <c r="L15" s="5"/>
    </row>
    <row r="16" spans="1:13" x14ac:dyDescent="0.55000000000000004">
      <c r="A16" s="18">
        <v>116</v>
      </c>
      <c r="B16" s="19" t="s">
        <v>69</v>
      </c>
      <c r="C16" s="20">
        <v>45166</v>
      </c>
      <c r="D16" s="19" t="s">
        <v>111</v>
      </c>
      <c r="E16" s="19" t="s">
        <v>127</v>
      </c>
      <c r="F16" s="21">
        <v>3880.49</v>
      </c>
      <c r="G16" s="16"/>
      <c r="H16" s="11">
        <f t="shared" si="0"/>
        <v>3880.49</v>
      </c>
      <c r="I16" s="22">
        <v>45196</v>
      </c>
      <c r="J16" s="12" t="s">
        <v>13</v>
      </c>
      <c r="K16" s="5"/>
      <c r="L16" s="5"/>
    </row>
    <row r="17" spans="1:12" x14ac:dyDescent="0.55000000000000004">
      <c r="A17" s="18">
        <v>94</v>
      </c>
      <c r="B17" s="19" t="s">
        <v>70</v>
      </c>
      <c r="C17" s="20">
        <v>45166</v>
      </c>
      <c r="D17" s="19" t="s">
        <v>111</v>
      </c>
      <c r="E17" s="19" t="s">
        <v>128</v>
      </c>
      <c r="F17" s="21">
        <v>46819.12</v>
      </c>
      <c r="G17" s="16"/>
      <c r="H17" s="11">
        <f t="shared" si="0"/>
        <v>46819.12</v>
      </c>
      <c r="I17" s="22">
        <v>45196</v>
      </c>
      <c r="J17" s="12" t="s">
        <v>13</v>
      </c>
      <c r="K17" s="5"/>
      <c r="L17" s="5"/>
    </row>
    <row r="18" spans="1:12" x14ac:dyDescent="0.55000000000000004">
      <c r="A18" s="18">
        <v>215</v>
      </c>
      <c r="B18" s="19" t="s">
        <v>71</v>
      </c>
      <c r="C18" s="20">
        <v>45165</v>
      </c>
      <c r="D18" s="19" t="s">
        <v>111</v>
      </c>
      <c r="E18" s="19" t="s">
        <v>129</v>
      </c>
      <c r="F18" s="21">
        <v>204410.82</v>
      </c>
      <c r="G18" s="16"/>
      <c r="H18" s="11">
        <f t="shared" si="0"/>
        <v>204410.82</v>
      </c>
      <c r="I18" s="22">
        <v>45196</v>
      </c>
      <c r="J18" s="12" t="s">
        <v>13</v>
      </c>
      <c r="K18" s="5"/>
      <c r="L18" s="5"/>
    </row>
    <row r="19" spans="1:12" x14ac:dyDescent="0.55000000000000004">
      <c r="A19" s="18">
        <v>170</v>
      </c>
      <c r="B19" s="18" t="s">
        <v>72</v>
      </c>
      <c r="C19" s="20">
        <v>45166</v>
      </c>
      <c r="D19" s="19" t="s">
        <v>26</v>
      </c>
      <c r="E19" s="19" t="s">
        <v>130</v>
      </c>
      <c r="F19" s="21">
        <v>16449.419999999998</v>
      </c>
      <c r="G19" s="16"/>
      <c r="H19" s="11">
        <f t="shared" si="0"/>
        <v>16449.419999999998</v>
      </c>
      <c r="I19" s="22">
        <v>45197</v>
      </c>
      <c r="J19" s="12" t="s">
        <v>13</v>
      </c>
      <c r="K19" s="5"/>
      <c r="L19" s="5"/>
    </row>
    <row r="20" spans="1:12" x14ac:dyDescent="0.55000000000000004">
      <c r="A20" s="18">
        <v>178</v>
      </c>
      <c r="B20" s="19" t="s">
        <v>73</v>
      </c>
      <c r="C20" s="20">
        <v>45166</v>
      </c>
      <c r="D20" s="19" t="s">
        <v>26</v>
      </c>
      <c r="E20" s="19" t="s">
        <v>131</v>
      </c>
      <c r="F20" s="21">
        <v>1179035.04</v>
      </c>
      <c r="G20" s="16"/>
      <c r="H20" s="11">
        <f t="shared" si="0"/>
        <v>1179035.04</v>
      </c>
      <c r="I20" s="22">
        <v>45197</v>
      </c>
      <c r="J20" s="12" t="s">
        <v>13</v>
      </c>
      <c r="K20" s="5"/>
      <c r="L20" s="5"/>
    </row>
    <row r="21" spans="1:12" x14ac:dyDescent="0.55000000000000004">
      <c r="A21" s="18">
        <v>178</v>
      </c>
      <c r="B21" s="19" t="s">
        <v>74</v>
      </c>
      <c r="C21" s="20">
        <v>45166</v>
      </c>
      <c r="D21" s="19" t="s">
        <v>26</v>
      </c>
      <c r="E21" s="19" t="s">
        <v>132</v>
      </c>
      <c r="F21" s="21">
        <v>1792.1</v>
      </c>
      <c r="G21" s="16"/>
      <c r="H21" s="11">
        <f t="shared" si="0"/>
        <v>1792.1</v>
      </c>
      <c r="I21" s="22">
        <v>45197</v>
      </c>
      <c r="J21" s="12" t="s">
        <v>13</v>
      </c>
      <c r="K21" s="5"/>
      <c r="L21" s="5"/>
    </row>
    <row r="22" spans="1:12" x14ac:dyDescent="0.55000000000000004">
      <c r="A22" s="18">
        <v>20168</v>
      </c>
      <c r="B22" s="19" t="s">
        <v>75</v>
      </c>
      <c r="C22" s="20">
        <v>45149</v>
      </c>
      <c r="D22" s="19" t="s">
        <v>112</v>
      </c>
      <c r="E22" s="19" t="s">
        <v>133</v>
      </c>
      <c r="F22" s="21">
        <v>200000</v>
      </c>
      <c r="G22" s="16"/>
      <c r="H22" s="11">
        <f t="shared" si="0"/>
        <v>200000</v>
      </c>
      <c r="I22" s="22">
        <v>45180</v>
      </c>
      <c r="J22" s="12" t="s">
        <v>13</v>
      </c>
      <c r="K22" s="5"/>
      <c r="L22" s="5"/>
    </row>
    <row r="23" spans="1:12" x14ac:dyDescent="0.55000000000000004">
      <c r="A23" s="18">
        <v>217</v>
      </c>
      <c r="B23" s="19" t="s">
        <v>76</v>
      </c>
      <c r="C23" s="20">
        <v>45168</v>
      </c>
      <c r="D23" s="19" t="s">
        <v>113</v>
      </c>
      <c r="E23" s="19" t="s">
        <v>134</v>
      </c>
      <c r="F23" s="21">
        <v>75338.53</v>
      </c>
      <c r="G23" s="16"/>
      <c r="H23" s="11">
        <f>+F23</f>
        <v>75338.53</v>
      </c>
      <c r="I23" s="22">
        <v>45180</v>
      </c>
      <c r="J23" s="12" t="s">
        <v>13</v>
      </c>
      <c r="K23" s="5"/>
      <c r="L23" s="5"/>
    </row>
    <row r="24" spans="1:12" x14ac:dyDescent="0.55000000000000004">
      <c r="A24" s="18">
        <v>43</v>
      </c>
      <c r="B24" s="19" t="s">
        <v>77</v>
      </c>
      <c r="C24" s="20">
        <v>45168</v>
      </c>
      <c r="D24" s="19" t="s">
        <v>114</v>
      </c>
      <c r="E24" s="19" t="s">
        <v>135</v>
      </c>
      <c r="F24" s="21">
        <v>122720</v>
      </c>
      <c r="G24" s="16"/>
      <c r="H24" s="11">
        <f t="shared" si="0"/>
        <v>122720</v>
      </c>
      <c r="I24" s="22">
        <v>45199</v>
      </c>
      <c r="J24" s="12" t="s">
        <v>13</v>
      </c>
      <c r="K24" s="5"/>
      <c r="L24" s="5"/>
    </row>
    <row r="25" spans="1:12" x14ac:dyDescent="0.55000000000000004">
      <c r="A25" s="23" t="s">
        <v>40</v>
      </c>
      <c r="B25" s="19" t="s">
        <v>78</v>
      </c>
      <c r="C25" s="20">
        <v>45149</v>
      </c>
      <c r="D25" s="19" t="s">
        <v>115</v>
      </c>
      <c r="E25" s="19" t="s">
        <v>136</v>
      </c>
      <c r="F25" s="21">
        <v>127.18</v>
      </c>
      <c r="G25" s="16"/>
      <c r="H25" s="11">
        <f t="shared" si="0"/>
        <v>127.18</v>
      </c>
      <c r="I25" s="22">
        <v>45175</v>
      </c>
      <c r="J25" s="12" t="s">
        <v>13</v>
      </c>
      <c r="K25" s="5"/>
      <c r="L25" s="5"/>
    </row>
    <row r="26" spans="1:12" x14ac:dyDescent="0.55000000000000004">
      <c r="A26" s="23" t="s">
        <v>41</v>
      </c>
      <c r="B26" s="19" t="s">
        <v>79</v>
      </c>
      <c r="C26" s="20">
        <v>45149</v>
      </c>
      <c r="D26" s="19" t="s">
        <v>115</v>
      </c>
      <c r="E26" s="19" t="s">
        <v>137</v>
      </c>
      <c r="F26" s="21">
        <v>11152.41</v>
      </c>
      <c r="G26" s="16"/>
      <c r="H26" s="11">
        <f t="shared" si="0"/>
        <v>11152.41</v>
      </c>
      <c r="I26" s="22">
        <v>45175</v>
      </c>
      <c r="J26" s="12" t="s">
        <v>13</v>
      </c>
      <c r="K26" s="5"/>
      <c r="L26" s="5"/>
    </row>
    <row r="27" spans="1:12" x14ac:dyDescent="0.55000000000000004">
      <c r="A27" s="23" t="s">
        <v>42</v>
      </c>
      <c r="B27" s="19" t="s">
        <v>80</v>
      </c>
      <c r="C27" s="20">
        <v>45149</v>
      </c>
      <c r="D27" s="19" t="s">
        <v>115</v>
      </c>
      <c r="E27" s="19" t="s">
        <v>138</v>
      </c>
      <c r="F27" s="21">
        <v>13978.89</v>
      </c>
      <c r="G27" s="16"/>
      <c r="H27" s="11">
        <f t="shared" si="0"/>
        <v>13978.89</v>
      </c>
      <c r="I27" s="22">
        <v>45175</v>
      </c>
      <c r="J27" s="12" t="s">
        <v>13</v>
      </c>
      <c r="K27" s="5"/>
      <c r="L27" s="5"/>
    </row>
    <row r="28" spans="1:12" x14ac:dyDescent="0.55000000000000004">
      <c r="A28" s="23" t="s">
        <v>43</v>
      </c>
      <c r="B28" s="19" t="s">
        <v>81</v>
      </c>
      <c r="C28" s="20">
        <v>45149</v>
      </c>
      <c r="D28" s="19" t="s">
        <v>115</v>
      </c>
      <c r="E28" s="19" t="s">
        <v>139</v>
      </c>
      <c r="F28" s="21">
        <v>616.75</v>
      </c>
      <c r="G28" s="16"/>
      <c r="H28" s="11">
        <f t="shared" si="0"/>
        <v>616.75</v>
      </c>
      <c r="I28" s="22">
        <v>45175</v>
      </c>
      <c r="J28" s="12" t="s">
        <v>13</v>
      </c>
      <c r="K28" s="5"/>
      <c r="L28" s="5"/>
    </row>
    <row r="29" spans="1:12" x14ac:dyDescent="0.55000000000000004">
      <c r="A29" s="23" t="s">
        <v>44</v>
      </c>
      <c r="B29" s="19" t="s">
        <v>82</v>
      </c>
      <c r="C29" s="20">
        <v>45149</v>
      </c>
      <c r="D29" s="19" t="s">
        <v>115</v>
      </c>
      <c r="E29" s="19" t="s">
        <v>140</v>
      </c>
      <c r="F29" s="21">
        <v>11441.5</v>
      </c>
      <c r="G29" s="16"/>
      <c r="H29" s="11">
        <f t="shared" si="0"/>
        <v>11441.5</v>
      </c>
      <c r="I29" s="22">
        <v>45175</v>
      </c>
      <c r="J29" s="12" t="s">
        <v>13</v>
      </c>
      <c r="K29" s="5"/>
      <c r="L29" s="5"/>
    </row>
    <row r="30" spans="1:12" x14ac:dyDescent="0.55000000000000004">
      <c r="A30" s="23" t="s">
        <v>45</v>
      </c>
      <c r="B30" s="19" t="s">
        <v>83</v>
      </c>
      <c r="C30" s="20">
        <v>45149</v>
      </c>
      <c r="D30" s="19" t="s">
        <v>115</v>
      </c>
      <c r="E30" s="24" t="s">
        <v>139</v>
      </c>
      <c r="F30" s="21">
        <v>6541.54</v>
      </c>
      <c r="G30" s="16"/>
      <c r="H30" s="11">
        <f t="shared" si="0"/>
        <v>6541.54</v>
      </c>
      <c r="I30" s="22">
        <v>45175</v>
      </c>
      <c r="J30" s="12" t="s">
        <v>13</v>
      </c>
      <c r="K30" s="5"/>
      <c r="L30" s="5"/>
    </row>
    <row r="31" spans="1:12" x14ac:dyDescent="0.55000000000000004">
      <c r="A31" s="23" t="s">
        <v>46</v>
      </c>
      <c r="B31" s="19" t="s">
        <v>84</v>
      </c>
      <c r="C31" s="20">
        <v>45149</v>
      </c>
      <c r="D31" s="19" t="s">
        <v>115</v>
      </c>
      <c r="E31" s="19" t="s">
        <v>141</v>
      </c>
      <c r="F31" s="21">
        <v>1325.59</v>
      </c>
      <c r="G31" s="16"/>
      <c r="H31" s="11">
        <f>+F31</f>
        <v>1325.59</v>
      </c>
      <c r="I31" s="22">
        <v>45175</v>
      </c>
      <c r="J31" s="12" t="s">
        <v>13</v>
      </c>
      <c r="K31" s="5"/>
      <c r="L31" s="5"/>
    </row>
    <row r="32" spans="1:12" x14ac:dyDescent="0.55000000000000004">
      <c r="A32" s="23" t="s">
        <v>47</v>
      </c>
      <c r="B32" s="19" t="s">
        <v>85</v>
      </c>
      <c r="C32" s="20">
        <v>45149</v>
      </c>
      <c r="D32" s="19" t="s">
        <v>115</v>
      </c>
      <c r="E32" s="19" t="s">
        <v>142</v>
      </c>
      <c r="F32" s="21">
        <v>127.18</v>
      </c>
      <c r="G32" s="16"/>
      <c r="H32" s="11">
        <f t="shared" si="0"/>
        <v>127.18</v>
      </c>
      <c r="I32" s="22">
        <v>45175</v>
      </c>
      <c r="J32" s="12" t="s">
        <v>13</v>
      </c>
      <c r="K32" s="5"/>
      <c r="L32" s="5"/>
    </row>
    <row r="33" spans="1:12" x14ac:dyDescent="0.55000000000000004">
      <c r="A33" s="23" t="s">
        <v>48</v>
      </c>
      <c r="B33" s="19" t="s">
        <v>86</v>
      </c>
      <c r="C33" s="20">
        <v>45149</v>
      </c>
      <c r="D33" s="19" t="s">
        <v>115</v>
      </c>
      <c r="E33" s="19" t="s">
        <v>143</v>
      </c>
      <c r="F33" s="21">
        <v>1798.46</v>
      </c>
      <c r="G33" s="16"/>
      <c r="H33" s="11">
        <f t="shared" si="0"/>
        <v>1798.46</v>
      </c>
      <c r="I33" s="22">
        <v>45175</v>
      </c>
      <c r="J33" s="12" t="s">
        <v>13</v>
      </c>
      <c r="K33" s="5"/>
      <c r="L33" s="5"/>
    </row>
    <row r="34" spans="1:12" x14ac:dyDescent="0.55000000000000004">
      <c r="A34" s="23" t="s">
        <v>49</v>
      </c>
      <c r="B34" s="19" t="s">
        <v>87</v>
      </c>
      <c r="C34" s="20">
        <v>45149</v>
      </c>
      <c r="D34" s="19" t="s">
        <v>115</v>
      </c>
      <c r="E34" s="19" t="s">
        <v>144</v>
      </c>
      <c r="F34" s="21">
        <v>6771.7</v>
      </c>
      <c r="G34" s="16"/>
      <c r="H34" s="11">
        <f t="shared" si="0"/>
        <v>6771.7</v>
      </c>
      <c r="I34" s="22">
        <v>45175</v>
      </c>
      <c r="J34" s="12" t="s">
        <v>13</v>
      </c>
      <c r="K34" s="5"/>
      <c r="L34" s="5"/>
    </row>
    <row r="35" spans="1:12" x14ac:dyDescent="0.55000000000000004">
      <c r="A35" s="23" t="s">
        <v>50</v>
      </c>
      <c r="B35" s="19" t="s">
        <v>88</v>
      </c>
      <c r="C35" s="20">
        <v>45149</v>
      </c>
      <c r="D35" s="19" t="s">
        <v>115</v>
      </c>
      <c r="E35" s="19" t="s">
        <v>145</v>
      </c>
      <c r="F35" s="21">
        <v>7300.31</v>
      </c>
      <c r="G35" s="16"/>
      <c r="H35" s="11">
        <f t="shared" si="0"/>
        <v>7300.31</v>
      </c>
      <c r="I35" s="22">
        <v>45175</v>
      </c>
      <c r="J35" s="12" t="s">
        <v>13</v>
      </c>
      <c r="K35" s="5"/>
      <c r="L35" s="5"/>
    </row>
    <row r="36" spans="1:12" x14ac:dyDescent="0.55000000000000004">
      <c r="A36" s="23" t="s">
        <v>51</v>
      </c>
      <c r="B36" s="19" t="s">
        <v>89</v>
      </c>
      <c r="C36" s="20">
        <v>45149</v>
      </c>
      <c r="D36" s="19" t="s">
        <v>115</v>
      </c>
      <c r="E36" s="19" t="s">
        <v>146</v>
      </c>
      <c r="F36" s="21">
        <v>11455.05</v>
      </c>
      <c r="G36" s="16"/>
      <c r="H36" s="11">
        <f t="shared" si="0"/>
        <v>11455.05</v>
      </c>
      <c r="I36" s="22">
        <v>45175</v>
      </c>
      <c r="J36" s="12" t="s">
        <v>13</v>
      </c>
      <c r="K36" s="5"/>
      <c r="L36" s="5"/>
    </row>
    <row r="37" spans="1:12" x14ac:dyDescent="0.55000000000000004">
      <c r="A37" s="23" t="s">
        <v>52</v>
      </c>
      <c r="B37" s="19" t="s">
        <v>90</v>
      </c>
      <c r="C37" s="20">
        <v>45149</v>
      </c>
      <c r="D37" s="19" t="s">
        <v>115</v>
      </c>
      <c r="E37" s="19" t="s">
        <v>147</v>
      </c>
      <c r="F37" s="21">
        <v>7582.83</v>
      </c>
      <c r="G37" s="16"/>
      <c r="H37" s="11">
        <f t="shared" si="0"/>
        <v>7582.83</v>
      </c>
      <c r="I37" s="22">
        <v>45175</v>
      </c>
      <c r="J37" s="12" t="s">
        <v>13</v>
      </c>
      <c r="K37" s="5"/>
      <c r="L37" s="5"/>
    </row>
    <row r="38" spans="1:12" x14ac:dyDescent="0.55000000000000004">
      <c r="A38" s="18">
        <v>347</v>
      </c>
      <c r="B38" s="19" t="s">
        <v>91</v>
      </c>
      <c r="C38" s="20">
        <v>45166</v>
      </c>
      <c r="D38" s="19" t="s">
        <v>116</v>
      </c>
      <c r="E38" s="19" t="s">
        <v>148</v>
      </c>
      <c r="F38" s="21">
        <v>21750</v>
      </c>
      <c r="G38" s="16"/>
      <c r="H38" s="11">
        <f t="shared" si="0"/>
        <v>21750</v>
      </c>
      <c r="I38" s="22">
        <v>45197</v>
      </c>
      <c r="J38" s="12" t="s">
        <v>13</v>
      </c>
      <c r="K38" s="5"/>
      <c r="L38" s="5"/>
    </row>
    <row r="39" spans="1:12" x14ac:dyDescent="0.55000000000000004">
      <c r="A39" s="18">
        <v>2706</v>
      </c>
      <c r="B39" s="19" t="s">
        <v>92</v>
      </c>
      <c r="C39" s="20">
        <v>45166</v>
      </c>
      <c r="D39" s="19" t="s">
        <v>117</v>
      </c>
      <c r="E39" s="19" t="s">
        <v>149</v>
      </c>
      <c r="F39" s="21">
        <v>5498.8</v>
      </c>
      <c r="G39" s="16"/>
      <c r="H39" s="11">
        <f t="shared" si="0"/>
        <v>5498.8</v>
      </c>
      <c r="I39" s="22">
        <v>45197</v>
      </c>
      <c r="J39" s="12" t="s">
        <v>13</v>
      </c>
      <c r="K39" s="5"/>
      <c r="L39" s="5"/>
    </row>
    <row r="40" spans="1:12" x14ac:dyDescent="0.55000000000000004">
      <c r="A40" s="18">
        <v>174</v>
      </c>
      <c r="B40" s="19" t="s">
        <v>93</v>
      </c>
      <c r="C40" s="20">
        <v>45169</v>
      </c>
      <c r="D40" s="19" t="s">
        <v>118</v>
      </c>
      <c r="E40" s="19" t="s">
        <v>148</v>
      </c>
      <c r="F40" s="21">
        <v>111888.96000000001</v>
      </c>
      <c r="G40" s="16"/>
      <c r="H40" s="11">
        <f t="shared" si="0"/>
        <v>111888.96000000001</v>
      </c>
      <c r="I40" s="22">
        <v>45199</v>
      </c>
      <c r="J40" s="12" t="s">
        <v>13</v>
      </c>
      <c r="K40" s="5"/>
      <c r="L40" s="5"/>
    </row>
    <row r="41" spans="1:12" x14ac:dyDescent="0.55000000000000004">
      <c r="A41" s="18">
        <v>138</v>
      </c>
      <c r="B41" s="19" t="s">
        <v>14</v>
      </c>
      <c r="C41" s="20">
        <v>44978</v>
      </c>
      <c r="D41" s="19" t="s">
        <v>16</v>
      </c>
      <c r="E41" s="19" t="s">
        <v>27</v>
      </c>
      <c r="F41" s="21">
        <v>61109.84</v>
      </c>
      <c r="G41" s="16"/>
      <c r="H41" s="11">
        <f>+F41</f>
        <v>61109.84</v>
      </c>
      <c r="I41" s="22">
        <v>45006</v>
      </c>
      <c r="J41" s="12" t="s">
        <v>13</v>
      </c>
      <c r="K41" s="5"/>
      <c r="L41" s="5"/>
    </row>
    <row r="42" spans="1:12" x14ac:dyDescent="0.55000000000000004">
      <c r="A42" s="18">
        <v>165</v>
      </c>
      <c r="B42" s="19" t="s">
        <v>94</v>
      </c>
      <c r="C42" s="20">
        <v>45155</v>
      </c>
      <c r="D42" s="19" t="s">
        <v>16</v>
      </c>
      <c r="E42" s="19" t="s">
        <v>150</v>
      </c>
      <c r="F42" s="21">
        <v>30554.92</v>
      </c>
      <c r="G42" s="16"/>
      <c r="H42" s="11">
        <f t="shared" si="0"/>
        <v>30554.92</v>
      </c>
      <c r="I42" s="19"/>
      <c r="J42" s="12" t="s">
        <v>13</v>
      </c>
      <c r="K42" s="5"/>
      <c r="L42" s="5"/>
    </row>
    <row r="43" spans="1:12" x14ac:dyDescent="0.55000000000000004">
      <c r="A43" s="18">
        <v>20</v>
      </c>
      <c r="B43" s="19" t="s">
        <v>95</v>
      </c>
      <c r="C43" s="20">
        <v>45168</v>
      </c>
      <c r="D43" s="19" t="s">
        <v>119</v>
      </c>
      <c r="E43" s="19" t="s">
        <v>151</v>
      </c>
      <c r="F43" s="21">
        <v>17450.310000000001</v>
      </c>
      <c r="G43" s="16"/>
      <c r="H43" s="11">
        <f t="shared" si="0"/>
        <v>17450.310000000001</v>
      </c>
      <c r="I43" s="22">
        <v>45199</v>
      </c>
      <c r="J43" s="12" t="s">
        <v>13</v>
      </c>
      <c r="K43" s="5"/>
      <c r="L43" s="5"/>
    </row>
    <row r="44" spans="1:12" x14ac:dyDescent="0.55000000000000004">
      <c r="A44" s="18">
        <v>155459</v>
      </c>
      <c r="B44" s="19" t="s">
        <v>35</v>
      </c>
      <c r="C44" s="20">
        <v>45082</v>
      </c>
      <c r="D44" s="19" t="s">
        <v>33</v>
      </c>
      <c r="E44" s="19" t="s">
        <v>34</v>
      </c>
      <c r="F44" s="21">
        <v>20000</v>
      </c>
      <c r="G44" s="16"/>
      <c r="H44" s="11">
        <f t="shared" si="0"/>
        <v>20000</v>
      </c>
      <c r="I44" s="22">
        <v>45082</v>
      </c>
      <c r="J44" s="12" t="s">
        <v>13</v>
      </c>
      <c r="K44" s="5"/>
      <c r="L44" s="5"/>
    </row>
    <row r="45" spans="1:12" x14ac:dyDescent="0.55000000000000004">
      <c r="A45" s="18" t="s">
        <v>53</v>
      </c>
      <c r="B45" s="19" t="s">
        <v>96</v>
      </c>
      <c r="C45" s="20">
        <v>45166</v>
      </c>
      <c r="D45" s="19" t="s">
        <v>120</v>
      </c>
      <c r="E45" s="19" t="s">
        <v>152</v>
      </c>
      <c r="F45" s="21">
        <v>120000</v>
      </c>
      <c r="G45" s="16"/>
      <c r="H45" s="11">
        <f t="shared" si="0"/>
        <v>120000</v>
      </c>
      <c r="I45" s="22">
        <v>45197</v>
      </c>
      <c r="J45" s="12" t="s">
        <v>13</v>
      </c>
      <c r="K45" s="5"/>
      <c r="L45" s="5"/>
    </row>
    <row r="46" spans="1:12" x14ac:dyDescent="0.55000000000000004">
      <c r="A46" s="18"/>
      <c r="B46" s="19"/>
      <c r="C46" s="20">
        <v>44979</v>
      </c>
      <c r="D46" s="19" t="s">
        <v>17</v>
      </c>
      <c r="E46" s="19" t="s">
        <v>28</v>
      </c>
      <c r="F46" s="21">
        <v>18864.96</v>
      </c>
      <c r="G46" s="16"/>
      <c r="H46" s="11">
        <f t="shared" si="0"/>
        <v>18864.96</v>
      </c>
      <c r="I46" s="22">
        <v>45007</v>
      </c>
      <c r="J46" s="12" t="s">
        <v>13</v>
      </c>
      <c r="K46" s="5"/>
      <c r="L46" s="5"/>
    </row>
    <row r="47" spans="1:12" x14ac:dyDescent="0.55000000000000004">
      <c r="A47" s="18"/>
      <c r="B47" s="19"/>
      <c r="C47" s="20">
        <v>44979</v>
      </c>
      <c r="D47" s="19" t="s">
        <v>17</v>
      </c>
      <c r="E47" s="19" t="s">
        <v>29</v>
      </c>
      <c r="F47" s="21">
        <v>18864.96</v>
      </c>
      <c r="G47" s="16"/>
      <c r="H47" s="11">
        <f>+F47</f>
        <v>18864.96</v>
      </c>
      <c r="I47" s="22">
        <v>45007</v>
      </c>
      <c r="J47" s="12" t="s">
        <v>13</v>
      </c>
      <c r="K47" s="5"/>
      <c r="L47" s="5"/>
    </row>
    <row r="48" spans="1:12" x14ac:dyDescent="0.55000000000000004">
      <c r="A48" s="18"/>
      <c r="B48" s="19"/>
      <c r="C48" s="20">
        <v>45014</v>
      </c>
      <c r="D48" s="19" t="s">
        <v>17</v>
      </c>
      <c r="E48" s="19" t="s">
        <v>30</v>
      </c>
      <c r="F48" s="21">
        <v>18864.96</v>
      </c>
      <c r="G48" s="16"/>
      <c r="H48" s="11">
        <f t="shared" si="0"/>
        <v>18864.96</v>
      </c>
      <c r="I48" s="22">
        <v>45045</v>
      </c>
      <c r="J48" s="12" t="s">
        <v>13</v>
      </c>
      <c r="K48" s="5"/>
      <c r="L48" s="5"/>
    </row>
    <row r="49" spans="1:10" x14ac:dyDescent="0.55000000000000004">
      <c r="A49" s="18" t="s">
        <v>54</v>
      </c>
      <c r="B49" s="19" t="s">
        <v>97</v>
      </c>
      <c r="C49" s="20">
        <v>45162</v>
      </c>
      <c r="D49" s="19" t="s">
        <v>121</v>
      </c>
      <c r="E49" s="19" t="s">
        <v>153</v>
      </c>
      <c r="F49" s="21">
        <v>30717.75</v>
      </c>
      <c r="G49" s="16"/>
      <c r="H49" s="11">
        <f t="shared" ref="H49:H54" si="1">+F49</f>
        <v>30717.75</v>
      </c>
      <c r="I49" s="22">
        <v>45193</v>
      </c>
      <c r="J49" s="12" t="s">
        <v>13</v>
      </c>
    </row>
    <row r="50" spans="1:10" x14ac:dyDescent="0.55000000000000004">
      <c r="A50" s="18" t="s">
        <v>55</v>
      </c>
      <c r="B50" s="19" t="s">
        <v>98</v>
      </c>
      <c r="C50" s="20">
        <v>45162</v>
      </c>
      <c r="D50" s="19" t="s">
        <v>121</v>
      </c>
      <c r="E50" s="19" t="s">
        <v>154</v>
      </c>
      <c r="F50" s="21">
        <v>92153.25</v>
      </c>
      <c r="G50" s="16"/>
      <c r="H50" s="11">
        <f t="shared" si="1"/>
        <v>92153.25</v>
      </c>
      <c r="I50" s="22">
        <v>45193</v>
      </c>
      <c r="J50" s="12" t="s">
        <v>13</v>
      </c>
    </row>
    <row r="51" spans="1:10" x14ac:dyDescent="0.55000000000000004">
      <c r="A51" s="18">
        <v>62</v>
      </c>
      <c r="B51" s="19" t="s">
        <v>99</v>
      </c>
      <c r="C51" s="20">
        <v>45166</v>
      </c>
      <c r="D51" s="19" t="s">
        <v>122</v>
      </c>
      <c r="E51" s="19" t="s">
        <v>155</v>
      </c>
      <c r="F51" s="21">
        <v>7552</v>
      </c>
      <c r="G51" s="16"/>
      <c r="H51" s="11">
        <f t="shared" si="1"/>
        <v>7552</v>
      </c>
      <c r="I51" s="19"/>
      <c r="J51" s="12" t="s">
        <v>13</v>
      </c>
    </row>
    <row r="52" spans="1:10" x14ac:dyDescent="0.55000000000000004">
      <c r="A52" s="18" t="s">
        <v>56</v>
      </c>
      <c r="B52" s="19" t="s">
        <v>100</v>
      </c>
      <c r="C52" s="20">
        <v>45133</v>
      </c>
      <c r="D52" s="19" t="s">
        <v>123</v>
      </c>
      <c r="E52" s="19" t="s">
        <v>156</v>
      </c>
      <c r="F52" s="21">
        <v>8771.1299999999992</v>
      </c>
      <c r="G52" s="16"/>
      <c r="H52" s="11">
        <f t="shared" si="1"/>
        <v>8771.1299999999992</v>
      </c>
      <c r="I52" s="22">
        <v>45164</v>
      </c>
      <c r="J52" s="12" t="s">
        <v>13</v>
      </c>
    </row>
    <row r="53" spans="1:10" x14ac:dyDescent="0.55000000000000004">
      <c r="A53" s="18" t="s">
        <v>57</v>
      </c>
      <c r="B53" s="14" t="s">
        <v>101</v>
      </c>
      <c r="C53" s="20">
        <v>45133</v>
      </c>
      <c r="D53" s="19" t="s">
        <v>123</v>
      </c>
      <c r="E53" s="19" t="s">
        <v>156</v>
      </c>
      <c r="F53" s="21">
        <v>12708.79</v>
      </c>
      <c r="G53" s="16"/>
      <c r="H53" s="11">
        <f t="shared" si="1"/>
        <v>12708.79</v>
      </c>
      <c r="I53" s="22">
        <v>45164</v>
      </c>
      <c r="J53" s="12" t="s">
        <v>13</v>
      </c>
    </row>
    <row r="54" spans="1:10" x14ac:dyDescent="0.55000000000000004">
      <c r="A54" s="18" t="s">
        <v>58</v>
      </c>
      <c r="B54" s="14" t="s">
        <v>102</v>
      </c>
      <c r="C54" s="20">
        <v>45133</v>
      </c>
      <c r="D54" s="19" t="s">
        <v>123</v>
      </c>
      <c r="E54" s="19" t="s">
        <v>156</v>
      </c>
      <c r="F54" s="21">
        <v>22999.91</v>
      </c>
      <c r="G54" s="16"/>
      <c r="H54" s="11">
        <f t="shared" si="1"/>
        <v>22999.91</v>
      </c>
      <c r="I54" s="22">
        <v>45164</v>
      </c>
      <c r="J54" s="12" t="s">
        <v>13</v>
      </c>
    </row>
    <row r="55" spans="1:10" x14ac:dyDescent="0.55000000000000004">
      <c r="A55" s="18" t="s">
        <v>59</v>
      </c>
      <c r="B55" s="14" t="s">
        <v>103</v>
      </c>
      <c r="C55" s="20">
        <v>45133</v>
      </c>
      <c r="D55" s="19" t="s">
        <v>123</v>
      </c>
      <c r="E55" s="19" t="s">
        <v>156</v>
      </c>
      <c r="F55" s="21">
        <v>10100</v>
      </c>
      <c r="G55" s="16"/>
      <c r="H55" s="11">
        <f t="shared" ref="H55:H60" si="2">+F55</f>
        <v>10100</v>
      </c>
      <c r="I55" s="22">
        <v>45164</v>
      </c>
      <c r="J55" s="12" t="s">
        <v>13</v>
      </c>
    </row>
    <row r="56" spans="1:10" x14ac:dyDescent="0.55000000000000004">
      <c r="A56" s="18" t="s">
        <v>60</v>
      </c>
      <c r="B56" s="14" t="s">
        <v>104</v>
      </c>
      <c r="C56" s="20">
        <v>45133</v>
      </c>
      <c r="D56" s="19" t="s">
        <v>123</v>
      </c>
      <c r="E56" s="19" t="s">
        <v>156</v>
      </c>
      <c r="F56" s="21">
        <v>24385.23</v>
      </c>
      <c r="G56" s="16"/>
      <c r="H56" s="11">
        <f t="shared" si="2"/>
        <v>24385.23</v>
      </c>
      <c r="I56" s="22">
        <v>45164</v>
      </c>
      <c r="J56" s="12" t="s">
        <v>13</v>
      </c>
    </row>
    <row r="57" spans="1:10" x14ac:dyDescent="0.55000000000000004">
      <c r="A57" s="18" t="s">
        <v>61</v>
      </c>
      <c r="B57" s="14" t="s">
        <v>105</v>
      </c>
      <c r="C57" s="20">
        <v>45133</v>
      </c>
      <c r="D57" s="19" t="s">
        <v>123</v>
      </c>
      <c r="E57" s="19" t="s">
        <v>156</v>
      </c>
      <c r="F57" s="21">
        <v>9915.4500000000007</v>
      </c>
      <c r="G57" s="16"/>
      <c r="H57" s="11">
        <f t="shared" si="2"/>
        <v>9915.4500000000007</v>
      </c>
      <c r="I57" s="22">
        <v>45164</v>
      </c>
      <c r="J57" s="12" t="s">
        <v>13</v>
      </c>
    </row>
    <row r="58" spans="1:10" x14ac:dyDescent="0.55000000000000004">
      <c r="A58" s="18" t="s">
        <v>62</v>
      </c>
      <c r="B58" s="14" t="s">
        <v>106</v>
      </c>
      <c r="C58" s="20">
        <v>45133</v>
      </c>
      <c r="D58" s="19" t="s">
        <v>123</v>
      </c>
      <c r="E58" s="19" t="s">
        <v>156</v>
      </c>
      <c r="F58" s="21">
        <v>12416.74</v>
      </c>
      <c r="G58" s="16"/>
      <c r="H58" s="11">
        <f t="shared" si="2"/>
        <v>12416.74</v>
      </c>
      <c r="I58" s="22">
        <v>45164</v>
      </c>
      <c r="J58" s="12" t="s">
        <v>13</v>
      </c>
    </row>
    <row r="59" spans="1:10" x14ac:dyDescent="0.55000000000000004">
      <c r="A59" s="18" t="s">
        <v>63</v>
      </c>
      <c r="B59" s="14" t="s">
        <v>107</v>
      </c>
      <c r="C59" s="20">
        <v>45140</v>
      </c>
      <c r="D59" s="19" t="s">
        <v>123</v>
      </c>
      <c r="E59" s="19" t="s">
        <v>156</v>
      </c>
      <c r="F59" s="21">
        <v>16654.12</v>
      </c>
      <c r="G59" s="16"/>
      <c r="H59" s="11">
        <f t="shared" si="2"/>
        <v>16654.12</v>
      </c>
      <c r="I59" s="22">
        <v>45171</v>
      </c>
      <c r="J59" s="12" t="s">
        <v>13</v>
      </c>
    </row>
    <row r="60" spans="1:10" x14ac:dyDescent="0.55000000000000004">
      <c r="A60" s="18" t="s">
        <v>64</v>
      </c>
      <c r="B60" s="19" t="s">
        <v>108</v>
      </c>
      <c r="C60" s="20">
        <v>45140</v>
      </c>
      <c r="D60" s="19" t="s">
        <v>123</v>
      </c>
      <c r="E60" s="19" t="s">
        <v>156</v>
      </c>
      <c r="F60" s="21">
        <v>14879.1</v>
      </c>
      <c r="G60" s="16"/>
      <c r="H60" s="11">
        <f t="shared" si="2"/>
        <v>14879.1</v>
      </c>
      <c r="I60" s="22">
        <v>45171</v>
      </c>
      <c r="J60" s="12" t="s">
        <v>13</v>
      </c>
    </row>
    <row r="61" spans="1:10" ht="40.5" x14ac:dyDescent="0.85">
      <c r="F61" s="6">
        <f>SUM(F10:F60)</f>
        <v>3285970.5100000007</v>
      </c>
      <c r="H61" s="6">
        <f>SUM(H10:H60)</f>
        <v>3285970.5100000007</v>
      </c>
    </row>
    <row r="62" spans="1:10" ht="40.5" x14ac:dyDescent="0.85">
      <c r="H62" s="6"/>
    </row>
    <row r="63" spans="1:10" ht="40.5" x14ac:dyDescent="0.85">
      <c r="H63" s="6"/>
    </row>
    <row r="64" spans="1:10" ht="40.5" x14ac:dyDescent="0.85">
      <c r="H64" s="6"/>
    </row>
    <row r="65" spans="1:8" ht="40.5" x14ac:dyDescent="0.85">
      <c r="H65" s="6"/>
    </row>
    <row r="66" spans="1:8" ht="40.5" x14ac:dyDescent="0.85">
      <c r="H66" s="6"/>
    </row>
    <row r="67" spans="1:8" ht="40.5" x14ac:dyDescent="0.85">
      <c r="H67" s="6"/>
    </row>
    <row r="68" spans="1:8" x14ac:dyDescent="0.55000000000000004">
      <c r="F68" s="7"/>
    </row>
    <row r="69" spans="1:8" x14ac:dyDescent="0.55000000000000004">
      <c r="A69" s="8" t="s">
        <v>21</v>
      </c>
      <c r="E69" s="5" t="s">
        <v>18</v>
      </c>
      <c r="F69" s="5" t="s">
        <v>11</v>
      </c>
    </row>
    <row r="70" spans="1:8" x14ac:dyDescent="0.55000000000000004">
      <c r="A70" s="8" t="s">
        <v>22</v>
      </c>
      <c r="E70" s="5" t="s">
        <v>19</v>
      </c>
      <c r="F70" s="5" t="s">
        <v>4</v>
      </c>
    </row>
    <row r="71" spans="1:8" x14ac:dyDescent="0.55000000000000004">
      <c r="A71" s="8" t="s">
        <v>23</v>
      </c>
      <c r="E71" s="5" t="s">
        <v>20</v>
      </c>
      <c r="F71" s="5" t="s">
        <v>12</v>
      </c>
    </row>
  </sheetData>
  <autoFilter ref="A9:J47">
    <sortState ref="A10:J51">
      <sortCondition ref="C9:C49"/>
    </sortState>
  </autoFilter>
  <mergeCells count="2">
    <mergeCell ref="A7:H7"/>
    <mergeCell ref="A8:J8"/>
  </mergeCells>
  <pageMargins left="1.6929133858267718" right="0.70866141732283472" top="0.74803149606299213" bottom="0.74803149606299213" header="0.31496062992125984" footer="0.31496062992125984"/>
  <pageSetup paperSize="5" scale="18" orientation="landscape" horizontalDpi="4294967295" verticalDpi="4294967295" r:id="rId1"/>
  <rowBreaks count="1" manualBreakCount="1">
    <brk id="7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2023-09-07T13:27:27Z</cp:lastPrinted>
  <dcterms:created xsi:type="dcterms:W3CDTF">2021-11-08T20:12:58Z</dcterms:created>
  <dcterms:modified xsi:type="dcterms:W3CDTF">2023-09-07T13:27:49Z</dcterms:modified>
</cp:coreProperties>
</file>